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8_{F04AE4E0-931F-4E4B-8568-3BA68ACDAE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ayf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H11" i="1" s="1"/>
  <c r="G6" i="1" l="1"/>
  <c r="H6" i="1" s="1"/>
  <c r="G5" i="1"/>
  <c r="G7" i="1" l="1"/>
  <c r="H7" i="1" s="1"/>
  <c r="H5" i="1"/>
  <c r="H18" i="1" s="1"/>
  <c r="G4" i="1"/>
  <c r="H4" i="1" s="1"/>
</calcChain>
</file>

<file path=xl/sharedStrings.xml><?xml version="1.0" encoding="utf-8"?>
<sst xmlns="http://schemas.openxmlformats.org/spreadsheetml/2006/main" count="31" uniqueCount="20">
  <si>
    <t>MUH.KOD</t>
  </si>
  <si>
    <t>MUH.AÇIKLAMA</t>
  </si>
  <si>
    <t>BAKİYE</t>
  </si>
  <si>
    <t>USD &amp; EUR</t>
  </si>
  <si>
    <t>KUR</t>
  </si>
  <si>
    <t>KAR&amp;ZARAR</t>
  </si>
  <si>
    <t>DURUMU</t>
  </si>
  <si>
    <t>102 20 011</t>
  </si>
  <si>
    <t>TÜRKİYE FİNANS YEŞİLPINAR USD HS.</t>
  </si>
  <si>
    <t>KÂR</t>
  </si>
  <si>
    <t>102 20 030</t>
  </si>
  <si>
    <t>İŞB-USD</t>
  </si>
  <si>
    <t>102 20 070</t>
  </si>
  <si>
    <t>GARANTİ BANKASI USD HESABI</t>
  </si>
  <si>
    <t>102 30 002</t>
  </si>
  <si>
    <t>ZKB (KATILIM) EURO</t>
  </si>
  <si>
    <t>ZARAR</t>
  </si>
  <si>
    <t>DEĞ.TUTAR</t>
  </si>
  <si>
    <t>120 001130</t>
  </si>
  <si>
    <t>Arsenal 2015 LTD TXID-Cost Of Goods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</si>
</sst>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_-[$$-409]* #,##0.00_ ;_-[$$-409]* \-#,##0.00\ ;_-[$$-409]* &quot;-&quot;??_ ;_-@_ "/>
    <numFmt numFmtId="166" formatCode="_-[$£-809]* #,##0.00_-;\-[$£-809]* #,##0.00_-;_-[$£-809]* &quot;-&quot;??_-;_-@_-"/>
  </numFmts>
  <fonts count="7" x14ac:knownFonts="1">
    <font>
      <sz val="11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u/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3" fillId="2" borderId="1" xfId="0" applyFont="1" applyFill="1" applyBorder="1"/>
    <xf numFmtId="4" fontId="3" fillId="2" borderId="1" xfId="0" applyNumberFormat="1" applyFont="1" applyFill="1" applyBorder="1"/>
    <xf numFmtId="165" fontId="4" fillId="2" borderId="1" xfId="0" applyNumberFormat="1" applyFont="1" applyFill="1" applyBorder="1"/>
    <xf numFmtId="164" fontId="3" fillId="2" borderId="1" xfId="0" applyNumberFormat="1" applyFont="1" applyFill="1" applyBorder="1"/>
    <xf numFmtId="4" fontId="2" fillId="2" borderId="1" xfId="0" applyNumberFormat="1" applyFont="1" applyFill="1" applyBorder="1"/>
    <xf numFmtId="166" fontId="4" fillId="2" borderId="1" xfId="0" applyNumberFormat="1" applyFont="1" applyFill="1" applyBorder="1"/>
    <xf numFmtId="0" fontId="5" fillId="0" borderId="0" xfId="0" applyFont="1"/>
    <xf numFmtId="4" fontId="1" fillId="2" borderId="2" xfId="0" applyNumberFormat="1" applyFont="1" applyFill="1" applyBorder="1"/>
    <xf numFmtId="0" fontId="6" fillId="0" borderId="0" xfId="0" applyFont="1"/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0" fontId="6" fillId="2" borderId="1" xfId="0" applyFont="1" applyFill="1" applyBorder="1"/>
    <xf numFmtId="4" fontId="6" fillId="2" borderId="1" xfId="0" applyNumberFormat="1" applyFont="1" applyFill="1" applyBorder="1"/>
    <xf numFmtId="4" fontId="1" fillId="2" borderId="1" xfId="0" applyNumberFormat="1" applyFont="1" applyFill="1" applyBorder="1"/>
    <xf numFmtId="4" fontId="6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S18"/>
  <sheetViews>
    <sheetView tabSelected="1" workbookViewId="0">
      <selection activeCell="H19" sqref="H19"/>
    </sheetView>
  </sheetViews>
  <sheetFormatPr defaultRowHeight="15" x14ac:dyDescent="0.25"/>
  <cols>
    <col min="1" max="1" width="9.140625" style="13" bestFit="1" customWidth="1"/>
    <col min="2" max="2" width="30" style="13" bestFit="1" customWidth="1"/>
    <col min="3" max="3" width="8.7109375" style="13" bestFit="1" customWidth="1"/>
    <col min="4" max="4" width="2.7109375" style="13" customWidth="1"/>
    <col min="5" max="5" width="9.140625" style="13" bestFit="1" customWidth="1"/>
    <col min="6" max="6" width="7" style="13" bestFit="1" customWidth="1"/>
    <col min="7" max="7" width="9.42578125" style="13" bestFit="1" customWidth="1"/>
    <col min="8" max="8" width="10" style="13" bestFit="1" customWidth="1"/>
    <col min="9" max="9" width="8" style="13" bestFit="1" customWidth="1"/>
    <col min="10" max="15" width="9.140625" style="13"/>
    <col min="16" max="19" width="9.140625" style="11"/>
  </cols>
  <sheetData>
    <row r="3" spans="1:9" x14ac:dyDescent="0.25">
      <c r="A3" s="1" t="s">
        <v>0</v>
      </c>
      <c r="B3" s="1" t="s">
        <v>1</v>
      </c>
      <c r="C3" s="2" t="s">
        <v>2</v>
      </c>
      <c r="D3" s="12"/>
      <c r="E3" s="2" t="s">
        <v>3</v>
      </c>
      <c r="F3" s="3" t="s">
        <v>4</v>
      </c>
      <c r="G3" s="4" t="s">
        <v>17</v>
      </c>
      <c r="H3" s="2" t="s">
        <v>5</v>
      </c>
      <c r="I3" s="2" t="s">
        <v>6</v>
      </c>
    </row>
    <row r="4" spans="1:9" x14ac:dyDescent="0.25">
      <c r="A4" s="5" t="s">
        <v>7</v>
      </c>
      <c r="B4" s="5" t="s">
        <v>8</v>
      </c>
      <c r="C4" s="6">
        <v>198022.33</v>
      </c>
      <c r="D4" s="14"/>
      <c r="E4" s="7">
        <v>5369.7</v>
      </c>
      <c r="F4" s="8">
        <v>37.765599999999999</v>
      </c>
      <c r="G4" s="9">
        <f>E4*F4</f>
        <v>202789.94232</v>
      </c>
      <c r="H4" s="6">
        <f>C4-G4</f>
        <v>-4767.6123200000147</v>
      </c>
      <c r="I4" s="2" t="s">
        <v>9</v>
      </c>
    </row>
    <row r="5" spans="1:9" x14ac:dyDescent="0.25">
      <c r="A5" s="5" t="s">
        <v>10</v>
      </c>
      <c r="B5" s="5" t="s">
        <v>11</v>
      </c>
      <c r="C5" s="6">
        <v>1582.13</v>
      </c>
      <c r="D5" s="14"/>
      <c r="E5" s="7">
        <v>37.76</v>
      </c>
      <c r="F5" s="8">
        <v>37.765599999999999</v>
      </c>
      <c r="G5" s="9">
        <f>E5*F5</f>
        <v>1426.0290559999999</v>
      </c>
      <c r="H5" s="6">
        <f>C5-G5</f>
        <v>156.10094400000025</v>
      </c>
      <c r="I5" s="2" t="s">
        <v>16</v>
      </c>
    </row>
    <row r="6" spans="1:9" x14ac:dyDescent="0.25">
      <c r="A6" s="5" t="s">
        <v>12</v>
      </c>
      <c r="B6" s="5" t="s">
        <v>13</v>
      </c>
      <c r="C6" s="6">
        <v>10.57</v>
      </c>
      <c r="D6" s="14"/>
      <c r="E6" s="7">
        <v>0.3</v>
      </c>
      <c r="F6" s="8">
        <v>37.765599999999999</v>
      </c>
      <c r="G6" s="9">
        <f>E6*F6</f>
        <v>11.32968</v>
      </c>
      <c r="H6" s="6">
        <f>C6-G6</f>
        <v>-0.75967999999999947</v>
      </c>
      <c r="I6" s="2" t="s">
        <v>9</v>
      </c>
    </row>
    <row r="7" spans="1:9" x14ac:dyDescent="0.25">
      <c r="A7" s="5" t="s">
        <v>14</v>
      </c>
      <c r="B7" s="5" t="s">
        <v>15</v>
      </c>
      <c r="C7" s="6">
        <v>15.43</v>
      </c>
      <c r="D7" s="15"/>
      <c r="E7" s="10">
        <v>0.42</v>
      </c>
      <c r="F7" s="8">
        <v>40.701900000000002</v>
      </c>
      <c r="G7" s="9">
        <f>E7*F7</f>
        <v>17.094798000000001</v>
      </c>
      <c r="H7" s="6">
        <f>C7-G7</f>
        <v>-1.6647980000000011</v>
      </c>
      <c r="I7" s="2" t="s">
        <v>9</v>
      </c>
    </row>
    <row r="10" spans="1:9" x14ac:dyDescent="0.25">
      <c r="A10" s="1" t="s">
        <v>0</v>
      </c>
      <c r="B10" s="1" t="s">
        <v>1</v>
      </c>
      <c r="C10" s="2" t="s">
        <v>2</v>
      </c>
      <c r="D10" s="12"/>
      <c r="E10" s="2" t="s">
        <v>3</v>
      </c>
      <c r="F10" s="3" t="s">
        <v>4</v>
      </c>
      <c r="G10" s="4" t="s">
        <v>17</v>
      </c>
      <c r="H10" s="2" t="s">
        <v>5</v>
      </c>
      <c r="I10" s="2" t="s">
        <v>6</v>
      </c>
    </row>
    <row r="11" spans="1:9" x14ac:dyDescent="0.25">
      <c r="A11" s="16" t="s">
        <v>18</v>
      </c>
      <c r="B11" s="16" t="s">
        <v>19</v>
      </c>
      <c r="C11" s="17">
        <v>68785.119999999995</v>
      </c>
      <c r="D11" s="16"/>
      <c r="E11" s="7">
        <v>1952.83</v>
      </c>
      <c r="F11" s="16">
        <v>37.765599999999999</v>
      </c>
      <c r="G11" s="18">
        <f>E11*F11</f>
        <v>73749.796647999989</v>
      </c>
      <c r="H11" s="17">
        <f>C11-G11</f>
        <v>-4964.6766479999933</v>
      </c>
      <c r="I11" s="2" t="s">
        <v>16</v>
      </c>
    </row>
    <row r="18" spans="8:8" x14ac:dyDescent="0.25">
      <c r="H18" s="19">
        <f>+H11-H5</f>
        <v>-5120.7775919999931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2025-05-20T05:47:18Z</dcterms:modified>
</cp:coreProperties>
</file>